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210890\Desktop\中村　港湾開発(H29,H30,R1)\流通Ⅱ期\Ｒ１徳土　徳島小松島港（沖洲外地区）　徳・北沖洲４　道路工事\"/>
    </mc:Choice>
  </mc:AlternateContent>
  <bookViews>
    <workbookView xWindow="0" yWindow="0" windowWidth="19200" windowHeight="1122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102" i="1" l="1"/>
  <c r="G101" i="1" s="1"/>
  <c r="G100" i="1" s="1"/>
  <c r="G97" i="1"/>
  <c r="G96" i="1" s="1"/>
  <c r="G87" i="1"/>
  <c r="G86" i="1" s="1"/>
  <c r="G85" i="1" s="1"/>
  <c r="G71" i="1"/>
  <c r="G70" i="1" s="1"/>
  <c r="G69" i="1" s="1"/>
  <c r="G67" i="1"/>
  <c r="G66" i="1"/>
  <c r="G62" i="1"/>
  <c r="G58" i="1"/>
  <c r="G57" i="1" s="1"/>
  <c r="G42" i="1"/>
  <c r="G37" i="1"/>
  <c r="G30" i="1"/>
  <c r="G26" i="1"/>
  <c r="G25" i="1"/>
  <c r="G23" i="1"/>
  <c r="G22" i="1" s="1"/>
  <c r="G17" i="1"/>
  <c r="G12" i="1"/>
  <c r="G11" i="1" s="1"/>
  <c r="G10" i="1" l="1"/>
  <c r="G84" i="1"/>
  <c r="G95" i="1"/>
  <c r="G99" i="1"/>
  <c r="G107" i="1" l="1"/>
  <c r="G109" i="1" s="1"/>
  <c r="G105" i="1"/>
  <c r="G110" i="1"/>
  <c r="G92" i="1"/>
  <c r="G94" i="1" s="1"/>
  <c r="G111" i="1" s="1"/>
  <c r="G112" i="1" s="1"/>
  <c r="G90" i="1"/>
</calcChain>
</file>

<file path=xl/sharedStrings.xml><?xml version="1.0" encoding="utf-8"?>
<sst xmlns="http://schemas.openxmlformats.org/spreadsheetml/2006/main" count="219" uniqueCount="107">
  <si>
    <t>工事費内訳書</t>
  </si>
  <si>
    <t>住　　　　所</t>
  </si>
  <si>
    <t>商号又は名称</t>
  </si>
  <si>
    <t>代 表 者 名</t>
  </si>
  <si>
    <t>工 事 名</t>
  </si>
  <si>
    <t>Ｒ１徳土　徳島小松島港（沖洲外地区）　徳・北沖洲４　道路工事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</si>
  <si>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</si>
  <si>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</si>
  <si>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</si>
  <si>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</si>
  <si>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</si>
  <si>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</si>
  <si>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</si>
  <si>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</si>
  <si>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</si>
  <si>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</si>
  <si>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路体(築堤)盛土</t>
  </si>
  <si>
    <t>m3</t>
  </si>
  <si>
    <t>土材料</t>
  </si>
  <si>
    <t>路床盛土工</t>
  </si>
  <si>
    <t>路床盛土</t>
  </si>
  <si>
    <t>擁壁工</t>
  </si>
  <si>
    <t>場所打擁壁工</t>
  </si>
  <si>
    <t>舗装止擁壁</t>
  </si>
  <si>
    <t>ｍ</t>
  </si>
  <si>
    <t>排水構造物工</t>
  </si>
  <si>
    <t>作業土工</t>
  </si>
  <si>
    <t>床掘り(掘削)</t>
  </si>
  <si>
    <t>埋戻し</t>
  </si>
  <si>
    <t>基面整正</t>
  </si>
  <si>
    <t>m2</t>
  </si>
  <si>
    <t>側溝工</t>
  </si>
  <si>
    <t>２号ｶﾞｯﾀｰ</t>
  </si>
  <si>
    <t>m</t>
  </si>
  <si>
    <t>６号ｶﾞｯﾀｰ</t>
  </si>
  <si>
    <t>８号ｶﾞｯﾀｰ</t>
  </si>
  <si>
    <t>１０号ｶﾞｯﾀｰ</t>
  </si>
  <si>
    <t>１号路側排水管</t>
  </si>
  <si>
    <t>２号路側排水管</t>
  </si>
  <si>
    <t>管渠工</t>
  </si>
  <si>
    <t>ﾋｭｰﾑ管(B形管)
　２号菅渠</t>
  </si>
  <si>
    <t>ﾋｭｰﾑ管(B形管)
　４号菅渠</t>
  </si>
  <si>
    <t>鉄筋ｺﾝｸﾘｰﾄ台付管
　１号</t>
  </si>
  <si>
    <t>鉄筋ｺﾝｸﾘｰﾄ台付管
　３号</t>
  </si>
  <si>
    <t>集水桝･ﾏﾝﾎｰﾙ工</t>
  </si>
  <si>
    <t>ＬＭ15管理桝</t>
  </si>
  <si>
    <t>現場打ち街渠桝　
　4-7街渠桝</t>
  </si>
  <si>
    <t>箇所</t>
  </si>
  <si>
    <t>現場打ち街渠桝　
　4-16街渠桝</t>
  </si>
  <si>
    <t>現場打ち街渠桝　
　4-18街渠桝</t>
  </si>
  <si>
    <t>現場打ち街渠桝　
　6-1街渠桝</t>
  </si>
  <si>
    <t>現場打ち街渠桝　
　6-4街渠桝</t>
  </si>
  <si>
    <t>現場打ち街渠桝　
　6-5街渠桝</t>
  </si>
  <si>
    <t>ﾌﾟﾚｷｬｽﾄ街渠桝　
　３号街渠桝
　560kg/個</t>
  </si>
  <si>
    <t>ﾌﾟﾚｷｬｽﾄ街渠桝　
　２号街渠桝
　407kg/個</t>
  </si>
  <si>
    <t>現場打ち集水桝 
　９号集水桝</t>
  </si>
  <si>
    <t>現場打ち集水桝 
　１０号集水桝</t>
  </si>
  <si>
    <t>現場打ち集水桝 
　１１号集水桝</t>
  </si>
  <si>
    <t>現場打ち集水桝 
　１２号集水桝</t>
  </si>
  <si>
    <t>現場打ち集水桝 
　１３号集水桝</t>
  </si>
  <si>
    <t>構造物撤去工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</si>
  <si>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</si>
  <si>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</si>
  <si>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</si>
  <si>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</si>
  <si>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</si>
  <si>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</si>
  <si>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殻処分</t>
  </si>
  <si>
    <t>建設汚泥処分　</t>
  </si>
  <si>
    <t>ｔ</t>
  </si>
  <si>
    <t>仮設工</t>
  </si>
  <si>
    <t>交通管理工</t>
  </si>
  <si>
    <t>交通誘導警備員
　B</t>
  </si>
  <si>
    <t>人日</t>
  </si>
  <si>
    <t>舗装</t>
  </si>
  <si>
    <t>縁石工</t>
  </si>
  <si>
    <t>歩車道境界ﾌﾞﾛｯｸ
　１号縁石</t>
  </si>
  <si>
    <t>歩車道境界ﾌﾞﾛｯｸ
　３－１号縁石</t>
  </si>
  <si>
    <t>歩車道境界ﾌﾞﾛｯｸ
　３－２号縁石</t>
  </si>
  <si>
    <t>歩車道境界ﾌﾞﾛｯｸ
　４号縁石</t>
  </si>
  <si>
    <t>歩車道境界ﾌﾞﾛｯｸ
　５号縁石
　乗り入れ部</t>
  </si>
  <si>
    <t>歩車道境界ﾌﾞﾛｯｸ
　６号縁石
　擦り付け</t>
  </si>
  <si>
    <t>歩車道境界ﾌﾞﾛｯｸ
　７号縁石
　乗り入れ部</t>
  </si>
  <si>
    <t>歩車道境界ﾌﾞﾛｯｸ
　８号縁石</t>
  </si>
  <si>
    <t>歩車道境界ﾌﾞﾛｯｸ
　９号縁石
　乗り入れ部</t>
  </si>
  <si>
    <t>歩車道境界ﾌﾞﾛｯｸ
　１０号縁石
　擦り付け</t>
  </si>
  <si>
    <t>歩車道境界ﾌﾞﾛｯｸ
　１１号縁石</t>
  </si>
  <si>
    <t>地先境界ﾌﾞﾛｯｸ
　植樹帯ﾌﾞﾛｯｸ</t>
  </si>
  <si>
    <t>直接工事費</t>
  </si>
  <si>
    <t>共通仮設</t>
  </si>
  <si>
    <t>共通仮設費</t>
  </si>
  <si>
    <t>技術管理費</t>
  </si>
  <si>
    <t>土質試験費　</t>
  </si>
  <si>
    <t>試料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</si>
  <si>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</si>
  <si>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</si>
  <si>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</si>
  <si>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</si>
  <si>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</si>
  <si>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</si>
  <si>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残土処理工</t>
  </si>
  <si>
    <t>整地
　人工海浜</t>
  </si>
  <si>
    <t>土質試験費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</si>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</sst>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G11+G22+G25+G57+G66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G12+G17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400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400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16</v>
      </c>
      <c r="E15" s="8" t="s">
        <v>17</v>
      </c>
      <c r="F15" s="9">
        <v>400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18</v>
      </c>
      <c r="E16" s="8" t="s">
        <v>17</v>
      </c>
      <c r="F16" s="9">
        <v>1200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19</v>
      </c>
      <c r="D17" s="24"/>
      <c r="E17" s="8" t="s">
        <v>17</v>
      </c>
      <c r="F17" s="9">
        <v>1800</v>
      </c>
      <c r="G17" s="11">
        <f>G18+G19+G20+G21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20</v>
      </c>
      <c r="E18" s="8" t="s">
        <v>17</v>
      </c>
      <c r="F18" s="9">
        <v>300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20</v>
      </c>
      <c r="E19" s="8" t="s">
        <v>17</v>
      </c>
      <c r="F19" s="9">
        <v>300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20</v>
      </c>
      <c r="E20" s="8" t="s">
        <v>17</v>
      </c>
      <c r="F20" s="9">
        <v>300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18</v>
      </c>
      <c r="E21" s="8" t="s">
        <v>17</v>
      </c>
      <c r="F21" s="9">
        <v>900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24" t="s">
        <v>21</v>
      </c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22</v>
      </c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23</v>
      </c>
      <c r="E24" s="8" t="s">
        <v>24</v>
      </c>
      <c r="F24" s="9">
        <v>100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24" t="s">
        <v>25</v>
      </c>
      <c r="C25" s="24"/>
      <c r="D25" s="24"/>
      <c r="E25" s="8" t="s">
        <v>13</v>
      </c>
      <c r="F25" s="9">
        <v>1</v>
      </c>
      <c r="G25" s="11">
        <f>G26+G30+G37+G42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26</v>
      </c>
      <c r="D26" s="24"/>
      <c r="E26" s="8" t="s">
        <v>13</v>
      </c>
      <c r="F26" s="9">
        <v>1</v>
      </c>
      <c r="G26" s="11">
        <f>G27+G28+G29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27</v>
      </c>
      <c r="E27" s="8" t="s">
        <v>17</v>
      </c>
      <c r="F27" s="9">
        <v>350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28</v>
      </c>
      <c r="E28" s="8" t="s">
        <v>17</v>
      </c>
      <c r="F28" s="9">
        <v>250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29</v>
      </c>
      <c r="E29" s="8" t="s">
        <v>30</v>
      </c>
      <c r="F29" s="9">
        <v>10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31</v>
      </c>
      <c r="D30" s="24"/>
      <c r="E30" s="8" t="s">
        <v>13</v>
      </c>
      <c r="F30" s="9">
        <v>1</v>
      </c>
      <c r="G30" s="11">
        <f>G31+G32+G33+G34+G35+G36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32</v>
      </c>
      <c r="E31" s="8" t="s">
        <v>33</v>
      </c>
      <c r="F31" s="9">
        <v>20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34</v>
      </c>
      <c r="E32" s="8" t="s">
        <v>33</v>
      </c>
      <c r="F32" s="9">
        <v>6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35</v>
      </c>
      <c r="E33" s="8" t="s">
        <v>33</v>
      </c>
      <c r="F33" s="10">
        <v>19.5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36</v>
      </c>
      <c r="E34" s="8" t="s">
        <v>33</v>
      </c>
      <c r="F34" s="9">
        <v>1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37</v>
      </c>
      <c r="E35" s="8" t="s">
        <v>33</v>
      </c>
      <c r="F35" s="9">
        <v>67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38</v>
      </c>
      <c r="E36" s="8" t="s">
        <v>33</v>
      </c>
      <c r="F36" s="9">
        <v>131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24" t="s">
        <v>39</v>
      </c>
      <c r="D37" s="24"/>
      <c r="E37" s="8" t="s">
        <v>13</v>
      </c>
      <c r="F37" s="9">
        <v>1</v>
      </c>
      <c r="G37" s="11">
        <f>G38+G39+G40+G41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40</v>
      </c>
      <c r="E38" s="8" t="s">
        <v>33</v>
      </c>
      <c r="F38" s="9">
        <v>46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41</v>
      </c>
      <c r="E39" s="8" t="s">
        <v>33</v>
      </c>
      <c r="F39" s="9">
        <v>38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42</v>
      </c>
      <c r="E40" s="8" t="s">
        <v>33</v>
      </c>
      <c r="F40" s="9">
        <v>31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43</v>
      </c>
      <c r="E41" s="8" t="s">
        <v>33</v>
      </c>
      <c r="F41" s="9">
        <v>40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44</v>
      </c>
      <c r="D42" s="24"/>
      <c r="E42" s="8" t="s">
        <v>13</v>
      </c>
      <c r="F42" s="9">
        <v>1</v>
      </c>
      <c r="G42" s="11">
        <f>G43+G44+G45+G46+G47+G48+G49+G50+G51+G52+G53+G54+G55+G56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45</v>
      </c>
      <c r="E43" s="8" t="s">
        <v>13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46</v>
      </c>
      <c r="E44" s="8" t="s">
        <v>47</v>
      </c>
      <c r="F44" s="9">
        <v>2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48</v>
      </c>
      <c r="E45" s="8" t="s">
        <v>47</v>
      </c>
      <c r="F45" s="9">
        <v>4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49</v>
      </c>
      <c r="E46" s="8" t="s">
        <v>47</v>
      </c>
      <c r="F46" s="9">
        <v>1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50</v>
      </c>
      <c r="E47" s="8" t="s">
        <v>47</v>
      </c>
      <c r="F47" s="9">
        <v>4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51</v>
      </c>
      <c r="E48" s="8" t="s">
        <v>47</v>
      </c>
      <c r="F48" s="9">
        <v>1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52</v>
      </c>
      <c r="E49" s="8" t="s">
        <v>47</v>
      </c>
      <c r="F49" s="9">
        <v>2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53</v>
      </c>
      <c r="E50" s="8" t="s">
        <v>47</v>
      </c>
      <c r="F50" s="9">
        <v>40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54</v>
      </c>
      <c r="E51" s="8" t="s">
        <v>47</v>
      </c>
      <c r="F51" s="9">
        <v>10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55</v>
      </c>
      <c r="E52" s="8" t="s">
        <v>47</v>
      </c>
      <c r="F52" s="9">
        <v>1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56</v>
      </c>
      <c r="E53" s="8" t="s">
        <v>47</v>
      </c>
      <c r="F53" s="9">
        <v>1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57</v>
      </c>
      <c r="E54" s="8" t="s">
        <v>47</v>
      </c>
      <c r="F54" s="9">
        <v>1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58</v>
      </c>
      <c r="E55" s="8" t="s">
        <v>47</v>
      </c>
      <c r="F55" s="9">
        <v>1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59</v>
      </c>
      <c r="E56" s="8" t="s">
        <v>47</v>
      </c>
      <c r="F56" s="9">
        <v>1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24" t="s">
        <v>60</v>
      </c>
      <c r="C57" s="24"/>
      <c r="D57" s="24"/>
      <c r="E57" s="8" t="s">
        <v>13</v>
      </c>
      <c r="F57" s="9">
        <v>1</v>
      </c>
      <c r="G57" s="11">
        <f>G58+G62</f>
        <v>0</v>
      </c>
      <c r="I57" s="13">
        <v>48</v>
      </c>
      <c r="J57" s="14">
        <v>2</v>
      </c>
    </row>
    <row r="58" spans="1:10" ht="42" customHeight="1" x14ac:dyDescent="0.15">
      <c r="A58" s="6"/>
      <c r="B58" s="7"/>
      <c r="C58" s="24" t="s">
        <v>61</v>
      </c>
      <c r="D58" s="24"/>
      <c r="E58" s="8" t="s">
        <v>13</v>
      </c>
      <c r="F58" s="9">
        <v>1</v>
      </c>
      <c r="G58" s="11">
        <f>G59+G60+G61</f>
        <v>0</v>
      </c>
      <c r="I58" s="13">
        <v>49</v>
      </c>
      <c r="J58" s="14">
        <v>3</v>
      </c>
    </row>
    <row r="59" spans="1:10" ht="42" customHeight="1" x14ac:dyDescent="0.15">
      <c r="A59" s="6"/>
      <c r="B59" s="7"/>
      <c r="C59" s="7"/>
      <c r="D59" s="24" t="s">
        <v>62</v>
      </c>
      <c r="E59" s="8" t="s">
        <v>33</v>
      </c>
      <c r="F59" s="9">
        <v>10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4" t="s">
        <v>63</v>
      </c>
      <c r="E60" s="8" t="s">
        <v>30</v>
      </c>
      <c r="F60" s="9">
        <v>400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7"/>
      <c r="D61" s="24" t="s">
        <v>64</v>
      </c>
      <c r="E61" s="8" t="s">
        <v>17</v>
      </c>
      <c r="F61" s="9">
        <v>1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24" t="s">
        <v>65</v>
      </c>
      <c r="D62" s="24"/>
      <c r="E62" s="8" t="s">
        <v>13</v>
      </c>
      <c r="F62" s="9">
        <v>1</v>
      </c>
      <c r="G62" s="11">
        <f>G63+G64+G65</f>
        <v>0</v>
      </c>
      <c r="I62" s="13">
        <v>53</v>
      </c>
      <c r="J62" s="14">
        <v>3</v>
      </c>
    </row>
    <row r="63" spans="1:10" ht="42" customHeight="1" x14ac:dyDescent="0.15">
      <c r="A63" s="6"/>
      <c r="B63" s="7"/>
      <c r="C63" s="7"/>
      <c r="D63" s="24" t="s">
        <v>66</v>
      </c>
      <c r="E63" s="8" t="s">
        <v>17</v>
      </c>
      <c r="F63" s="9">
        <v>20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4" t="s">
        <v>67</v>
      </c>
      <c r="E64" s="8" t="s">
        <v>17</v>
      </c>
      <c r="F64" s="9">
        <v>20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68</v>
      </c>
      <c r="E65" s="8" t="s">
        <v>69</v>
      </c>
      <c r="F65" s="10">
        <v>0.03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24" t="s">
        <v>70</v>
      </c>
      <c r="C66" s="24"/>
      <c r="D66" s="24"/>
      <c r="E66" s="8" t="s">
        <v>13</v>
      </c>
      <c r="F66" s="9">
        <v>1</v>
      </c>
      <c r="G66" s="11">
        <f>G67</f>
        <v>0</v>
      </c>
      <c r="I66" s="13">
        <v>57</v>
      </c>
      <c r="J66" s="14">
        <v>2</v>
      </c>
    </row>
    <row r="67" spans="1:10" ht="42" customHeight="1" x14ac:dyDescent="0.15">
      <c r="A67" s="6"/>
      <c r="B67" s="7"/>
      <c r="C67" s="24" t="s">
        <v>71</v>
      </c>
      <c r="D67" s="24"/>
      <c r="E67" s="8" t="s">
        <v>13</v>
      </c>
      <c r="F67" s="9">
        <v>1</v>
      </c>
      <c r="G67" s="11">
        <f>G68</f>
        <v>0</v>
      </c>
      <c r="I67" s="13">
        <v>58</v>
      </c>
      <c r="J67" s="14">
        <v>3</v>
      </c>
    </row>
    <row r="68" spans="1:10" ht="42" customHeight="1" x14ac:dyDescent="0.15">
      <c r="A68" s="6"/>
      <c r="B68" s="7"/>
      <c r="C68" s="7"/>
      <c r="D68" s="24" t="s">
        <v>72</v>
      </c>
      <c r="E68" s="8" t="s">
        <v>73</v>
      </c>
      <c r="F68" s="9">
        <v>100</v>
      </c>
      <c r="G68" s="12"/>
      <c r="I68" s="13">
        <v>59</v>
      </c>
      <c r="J68" s="14">
        <v>4</v>
      </c>
    </row>
    <row r="69" spans="1:10" ht="42" customHeight="1" x14ac:dyDescent="0.15">
      <c r="A69" s="23" t="s">
        <v>74</v>
      </c>
      <c r="B69" s="24"/>
      <c r="C69" s="24"/>
      <c r="D69" s="24"/>
      <c r="E69" s="8" t="s">
        <v>13</v>
      </c>
      <c r="F69" s="9">
        <v>1</v>
      </c>
      <c r="G69" s="11">
        <f>G70</f>
        <v>0</v>
      </c>
      <c r="I69" s="13">
        <v>60</v>
      </c>
      <c r="J69" s="14">
        <v>1</v>
      </c>
    </row>
    <row r="70" spans="1:10" ht="42" customHeight="1" x14ac:dyDescent="0.15">
      <c r="A70" s="6"/>
      <c r="B70" s="24" t="s">
        <v>75</v>
      </c>
      <c r="C70" s="24"/>
      <c r="D70" s="24"/>
      <c r="E70" s="8" t="s">
        <v>13</v>
      </c>
      <c r="F70" s="9">
        <v>1</v>
      </c>
      <c r="G70" s="11">
        <f>G71</f>
        <v>0</v>
      </c>
      <c r="I70" s="13">
        <v>61</v>
      </c>
      <c r="J70" s="14">
        <v>2</v>
      </c>
    </row>
    <row r="71" spans="1:10" ht="42" customHeight="1" x14ac:dyDescent="0.15">
      <c r="A71" s="6"/>
      <c r="B71" s="7"/>
      <c r="C71" s="24" t="s">
        <v>75</v>
      </c>
      <c r="D71" s="24"/>
      <c r="E71" s="8" t="s">
        <v>13</v>
      </c>
      <c r="F71" s="9">
        <v>1</v>
      </c>
      <c r="G71" s="11">
        <f>G72+G73+G74+G75+G76+G77+G78+G79+G80+G81+G82+G83</f>
        <v>0</v>
      </c>
      <c r="I71" s="13">
        <v>62</v>
      </c>
      <c r="J71" s="14">
        <v>3</v>
      </c>
    </row>
    <row r="72" spans="1:10" ht="42" customHeight="1" x14ac:dyDescent="0.15">
      <c r="A72" s="6"/>
      <c r="B72" s="7"/>
      <c r="C72" s="7"/>
      <c r="D72" s="24" t="s">
        <v>76</v>
      </c>
      <c r="E72" s="8" t="s">
        <v>33</v>
      </c>
      <c r="F72" s="9">
        <v>460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7"/>
      <c r="D73" s="24" t="s">
        <v>77</v>
      </c>
      <c r="E73" s="8" t="s">
        <v>33</v>
      </c>
      <c r="F73" s="9">
        <v>300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7"/>
      <c r="C74" s="7"/>
      <c r="D74" s="24" t="s">
        <v>78</v>
      </c>
      <c r="E74" s="8" t="s">
        <v>33</v>
      </c>
      <c r="F74" s="9">
        <v>15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7"/>
      <c r="C75" s="7"/>
      <c r="D75" s="24" t="s">
        <v>79</v>
      </c>
      <c r="E75" s="8" t="s">
        <v>33</v>
      </c>
      <c r="F75" s="9">
        <v>77</v>
      </c>
      <c r="G75" s="12"/>
      <c r="I75" s="13">
        <v>66</v>
      </c>
      <c r="J75" s="14">
        <v>4</v>
      </c>
    </row>
    <row r="76" spans="1:10" ht="42" customHeight="1" x14ac:dyDescent="0.15">
      <c r="A76" s="6"/>
      <c r="B76" s="7"/>
      <c r="C76" s="7"/>
      <c r="D76" s="24" t="s">
        <v>80</v>
      </c>
      <c r="E76" s="8" t="s">
        <v>33</v>
      </c>
      <c r="F76" s="9">
        <v>42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7"/>
      <c r="C77" s="7"/>
      <c r="D77" s="24" t="s">
        <v>81</v>
      </c>
      <c r="E77" s="8" t="s">
        <v>33</v>
      </c>
      <c r="F77" s="9">
        <v>2</v>
      </c>
      <c r="G77" s="12"/>
      <c r="I77" s="13">
        <v>68</v>
      </c>
      <c r="J77" s="14">
        <v>4</v>
      </c>
    </row>
    <row r="78" spans="1:10" ht="42" customHeight="1" x14ac:dyDescent="0.15">
      <c r="A78" s="6"/>
      <c r="B78" s="7"/>
      <c r="C78" s="7"/>
      <c r="D78" s="24" t="s">
        <v>82</v>
      </c>
      <c r="E78" s="8" t="s">
        <v>33</v>
      </c>
      <c r="F78" s="9">
        <v>4</v>
      </c>
      <c r="G78" s="12"/>
      <c r="I78" s="13">
        <v>69</v>
      </c>
      <c r="J78" s="14">
        <v>4</v>
      </c>
    </row>
    <row r="79" spans="1:10" ht="42" customHeight="1" x14ac:dyDescent="0.15">
      <c r="A79" s="6"/>
      <c r="B79" s="7"/>
      <c r="C79" s="7"/>
      <c r="D79" s="24" t="s">
        <v>83</v>
      </c>
      <c r="E79" s="8" t="s">
        <v>33</v>
      </c>
      <c r="F79" s="9">
        <v>4</v>
      </c>
      <c r="G79" s="12"/>
      <c r="I79" s="13">
        <v>70</v>
      </c>
      <c r="J79" s="14">
        <v>4</v>
      </c>
    </row>
    <row r="80" spans="1:10" ht="42" customHeight="1" x14ac:dyDescent="0.15">
      <c r="A80" s="6"/>
      <c r="B80" s="7"/>
      <c r="C80" s="7"/>
      <c r="D80" s="24" t="s">
        <v>84</v>
      </c>
      <c r="E80" s="8" t="s">
        <v>33</v>
      </c>
      <c r="F80" s="9">
        <v>10</v>
      </c>
      <c r="G80" s="12"/>
      <c r="I80" s="13">
        <v>71</v>
      </c>
      <c r="J80" s="14">
        <v>4</v>
      </c>
    </row>
    <row r="81" spans="1:10" ht="42" customHeight="1" x14ac:dyDescent="0.15">
      <c r="A81" s="6"/>
      <c r="B81" s="7"/>
      <c r="C81" s="7"/>
      <c r="D81" s="24" t="s">
        <v>85</v>
      </c>
      <c r="E81" s="8" t="s">
        <v>33</v>
      </c>
      <c r="F81" s="9">
        <v>2</v>
      </c>
      <c r="G81" s="12"/>
      <c r="I81" s="13">
        <v>72</v>
      </c>
      <c r="J81" s="14">
        <v>4</v>
      </c>
    </row>
    <row r="82" spans="1:10" ht="42" customHeight="1" x14ac:dyDescent="0.15">
      <c r="A82" s="6"/>
      <c r="B82" s="7"/>
      <c r="C82" s="7"/>
      <c r="D82" s="24" t="s">
        <v>86</v>
      </c>
      <c r="E82" s="8" t="s">
        <v>33</v>
      </c>
      <c r="F82" s="9">
        <v>4</v>
      </c>
      <c r="G82" s="12"/>
      <c r="I82" s="13">
        <v>73</v>
      </c>
      <c r="J82" s="14">
        <v>4</v>
      </c>
    </row>
    <row r="83" spans="1:10" ht="42" customHeight="1" x14ac:dyDescent="0.15">
      <c r="A83" s="6"/>
      <c r="B83" s="7"/>
      <c r="C83" s="7"/>
      <c r="D83" s="24" t="s">
        <v>87</v>
      </c>
      <c r="E83" s="8" t="s">
        <v>33</v>
      </c>
      <c r="F83" s="9">
        <v>470</v>
      </c>
      <c r="G83" s="12"/>
      <c r="I83" s="13">
        <v>74</v>
      </c>
      <c r="J83" s="14">
        <v>4</v>
      </c>
    </row>
    <row r="84" spans="1:10" ht="42" customHeight="1" x14ac:dyDescent="0.15">
      <c r="A84" s="23" t="s">
        <v>88</v>
      </c>
      <c r="B84" s="24"/>
      <c r="C84" s="24"/>
      <c r="D84" s="24"/>
      <c r="E84" s="8" t="s">
        <v>13</v>
      </c>
      <c r="F84" s="9">
        <v>1</v>
      </c>
      <c r="G84" s="11">
        <f>G11+G22+G25+G57+G66+G70</f>
        <v>0</v>
      </c>
      <c r="I84" s="13">
        <v>75</v>
      </c>
      <c r="J84" s="14"/>
    </row>
    <row r="85" spans="1:10" ht="42" customHeight="1" x14ac:dyDescent="0.15">
      <c r="A85" s="23" t="s">
        <v>89</v>
      </c>
      <c r="B85" s="24"/>
      <c r="C85" s="24"/>
      <c r="D85" s="24"/>
      <c r="E85" s="8" t="s">
        <v>13</v>
      </c>
      <c r="F85" s="9">
        <v>1</v>
      </c>
      <c r="G85" s="11">
        <f>G86+G89</f>
        <v>0</v>
      </c>
      <c r="I85" s="13">
        <v>76</v>
      </c>
      <c r="J85" s="14">
        <v>200</v>
      </c>
    </row>
    <row r="86" spans="1:10" ht="42" customHeight="1" x14ac:dyDescent="0.15">
      <c r="A86" s="6"/>
      <c r="B86" s="24" t="s">
        <v>90</v>
      </c>
      <c r="C86" s="24"/>
      <c r="D86" s="24"/>
      <c r="E86" s="8" t="s">
        <v>13</v>
      </c>
      <c r="F86" s="9">
        <v>1</v>
      </c>
      <c r="G86" s="11">
        <f>G87</f>
        <v>0</v>
      </c>
      <c r="I86" s="13">
        <v>77</v>
      </c>
      <c r="J86" s="14">
        <v>2</v>
      </c>
    </row>
    <row r="87" spans="1:10" ht="42" customHeight="1" x14ac:dyDescent="0.15">
      <c r="A87" s="6"/>
      <c r="B87" s="7"/>
      <c r="C87" s="24" t="s">
        <v>91</v>
      </c>
      <c r="D87" s="24"/>
      <c r="E87" s="8" t="s">
        <v>13</v>
      </c>
      <c r="F87" s="9">
        <v>1</v>
      </c>
      <c r="G87" s="11">
        <f>G88</f>
        <v>0</v>
      </c>
      <c r="I87" s="13">
        <v>78</v>
      </c>
      <c r="J87" s="14">
        <v>3</v>
      </c>
    </row>
    <row r="88" spans="1:10" ht="42" customHeight="1" x14ac:dyDescent="0.15">
      <c r="A88" s="6"/>
      <c r="B88" s="7"/>
      <c r="C88" s="7"/>
      <c r="D88" s="24" t="s">
        <v>92</v>
      </c>
      <c r="E88" s="8" t="s">
        <v>93</v>
      </c>
      <c r="F88" s="9">
        <v>1</v>
      </c>
      <c r="G88" s="12"/>
      <c r="I88" s="13">
        <v>79</v>
      </c>
      <c r="J88" s="14">
        <v>4</v>
      </c>
    </row>
    <row r="89" spans="1:10" ht="42" customHeight="1" x14ac:dyDescent="0.15">
      <c r="A89" s="6"/>
      <c r="B89" s="24" t="s">
        <v>94</v>
      </c>
      <c r="C89" s="24"/>
      <c r="D89" s="24"/>
      <c r="E89" s="8" t="s">
        <v>13</v>
      </c>
      <c r="F89" s="9">
        <v>1</v>
      </c>
      <c r="G89" s="12"/>
      <c r="I89" s="13">
        <v>80</v>
      </c>
      <c r="J89" s="14"/>
    </row>
    <row r="90" spans="1:10" ht="42" customHeight="1" x14ac:dyDescent="0.15">
      <c r="A90" s="23" t="s">
        <v>95</v>
      </c>
      <c r="B90" s="24"/>
      <c r="C90" s="24"/>
      <c r="D90" s="24"/>
      <c r="E90" s="8" t="s">
        <v>13</v>
      </c>
      <c r="F90" s="9">
        <v>1</v>
      </c>
      <c r="G90" s="11">
        <f>G84+G85</f>
        <v>0</v>
      </c>
      <c r="I90" s="13">
        <v>81</v>
      </c>
      <c r="J90" s="14"/>
    </row>
    <row r="91" spans="1:10" ht="42" customHeight="1" x14ac:dyDescent="0.15">
      <c r="A91" s="6"/>
      <c r="B91" s="24" t="s">
        <v>96</v>
      </c>
      <c r="C91" s="24"/>
      <c r="D91" s="24"/>
      <c r="E91" s="8" t="s">
        <v>13</v>
      </c>
      <c r="F91" s="9">
        <v>1</v>
      </c>
      <c r="G91" s="12"/>
      <c r="I91" s="13">
        <v>82</v>
      </c>
      <c r="J91" s="14">
        <v>210</v>
      </c>
    </row>
    <row r="92" spans="1:10" ht="42" customHeight="1" x14ac:dyDescent="0.15">
      <c r="A92" s="23" t="s">
        <v>97</v>
      </c>
      <c r="B92" s="24"/>
      <c r="C92" s="24"/>
      <c r="D92" s="24"/>
      <c r="E92" s="8" t="s">
        <v>13</v>
      </c>
      <c r="F92" s="9">
        <v>1</v>
      </c>
      <c r="G92" s="11">
        <f>G84+G85+G91</f>
        <v>0</v>
      </c>
      <c r="I92" s="13">
        <v>83</v>
      </c>
      <c r="J92" s="14"/>
    </row>
    <row r="93" spans="1:10" ht="42" customHeight="1" x14ac:dyDescent="0.15">
      <c r="A93" s="6"/>
      <c r="B93" s="24" t="s">
        <v>98</v>
      </c>
      <c r="C93" s="24"/>
      <c r="D93" s="24"/>
      <c r="E93" s="8" t="s">
        <v>13</v>
      </c>
      <c r="F93" s="9">
        <v>1</v>
      </c>
      <c r="G93" s="12"/>
      <c r="I93" s="13">
        <v>84</v>
      </c>
      <c r="J93" s="14">
        <v>220</v>
      </c>
    </row>
    <row r="94" spans="1:10" ht="42" customHeight="1" x14ac:dyDescent="0.15">
      <c r="A94" s="23" t="s">
        <v>99</v>
      </c>
      <c r="B94" s="24"/>
      <c r="C94" s="24"/>
      <c r="D94" s="24"/>
      <c r="E94" s="8" t="s">
        <v>13</v>
      </c>
      <c r="F94" s="9">
        <v>1</v>
      </c>
      <c r="G94" s="11">
        <f>G92+G93</f>
        <v>0</v>
      </c>
      <c r="I94" s="13">
        <v>85</v>
      </c>
      <c r="J94" s="14"/>
    </row>
    <row r="95" spans="1:10" ht="42" customHeight="1" x14ac:dyDescent="0.15">
      <c r="A95" s="23" t="s">
        <v>12</v>
      </c>
      <c r="B95" s="24"/>
      <c r="C95" s="24"/>
      <c r="D95" s="24"/>
      <c r="E95" s="8" t="s">
        <v>13</v>
      </c>
      <c r="F95" s="9">
        <v>1</v>
      </c>
      <c r="G95" s="11">
        <f>G96</f>
        <v>0</v>
      </c>
      <c r="I95" s="13">
        <v>86</v>
      </c>
      <c r="J95" s="14">
        <v>1</v>
      </c>
    </row>
    <row r="96" spans="1:10" ht="42" customHeight="1" x14ac:dyDescent="0.15">
      <c r="A96" s="6"/>
      <c r="B96" s="24" t="s">
        <v>14</v>
      </c>
      <c r="C96" s="24"/>
      <c r="D96" s="24"/>
      <c r="E96" s="8" t="s">
        <v>13</v>
      </c>
      <c r="F96" s="9">
        <v>1</v>
      </c>
      <c r="G96" s="11">
        <f>G97</f>
        <v>0</v>
      </c>
      <c r="I96" s="13">
        <v>87</v>
      </c>
      <c r="J96" s="14">
        <v>2</v>
      </c>
    </row>
    <row r="97" spans="1:10" ht="42" customHeight="1" x14ac:dyDescent="0.15">
      <c r="A97" s="6"/>
      <c r="B97" s="7"/>
      <c r="C97" s="24" t="s">
        <v>100</v>
      </c>
      <c r="D97" s="24"/>
      <c r="E97" s="8" t="s">
        <v>13</v>
      </c>
      <c r="F97" s="9">
        <v>1</v>
      </c>
      <c r="G97" s="11">
        <f>G98</f>
        <v>0</v>
      </c>
      <c r="I97" s="13">
        <v>88</v>
      </c>
      <c r="J97" s="14">
        <v>3</v>
      </c>
    </row>
    <row r="98" spans="1:10" ht="42" customHeight="1" x14ac:dyDescent="0.15">
      <c r="A98" s="6"/>
      <c r="B98" s="7"/>
      <c r="C98" s="7"/>
      <c r="D98" s="24" t="s">
        <v>101</v>
      </c>
      <c r="E98" s="8" t="s">
        <v>17</v>
      </c>
      <c r="F98" s="9">
        <v>10000</v>
      </c>
      <c r="G98" s="12"/>
      <c r="I98" s="13">
        <v>89</v>
      </c>
      <c r="J98" s="14">
        <v>4</v>
      </c>
    </row>
    <row r="99" spans="1:10" ht="42" customHeight="1" x14ac:dyDescent="0.15">
      <c r="A99" s="23" t="s">
        <v>88</v>
      </c>
      <c r="B99" s="24"/>
      <c r="C99" s="24"/>
      <c r="D99" s="24"/>
      <c r="E99" s="8" t="s">
        <v>13</v>
      </c>
      <c r="F99" s="9">
        <v>1</v>
      </c>
      <c r="G99" s="11">
        <f>G96</f>
        <v>0</v>
      </c>
      <c r="I99" s="13">
        <v>90</v>
      </c>
      <c r="J99" s="14"/>
    </row>
    <row r="100" spans="1:10" ht="42" customHeight="1" x14ac:dyDescent="0.15">
      <c r="A100" s="23" t="s">
        <v>89</v>
      </c>
      <c r="B100" s="24"/>
      <c r="C100" s="24"/>
      <c r="D100" s="24"/>
      <c r="E100" s="8" t="s">
        <v>13</v>
      </c>
      <c r="F100" s="9">
        <v>1</v>
      </c>
      <c r="G100" s="11">
        <f>G101+G104</f>
        <v>0</v>
      </c>
      <c r="I100" s="13">
        <v>91</v>
      </c>
      <c r="J100" s="14">
        <v>200</v>
      </c>
    </row>
    <row r="101" spans="1:10" ht="42" customHeight="1" x14ac:dyDescent="0.15">
      <c r="A101" s="6"/>
      <c r="B101" s="24" t="s">
        <v>90</v>
      </c>
      <c r="C101" s="24"/>
      <c r="D101" s="24"/>
      <c r="E101" s="8" t="s">
        <v>13</v>
      </c>
      <c r="F101" s="9">
        <v>1</v>
      </c>
      <c r="G101" s="11">
        <f>G102</f>
        <v>0</v>
      </c>
      <c r="I101" s="13">
        <v>92</v>
      </c>
      <c r="J101" s="14">
        <v>2</v>
      </c>
    </row>
    <row r="102" spans="1:10" ht="42" customHeight="1" x14ac:dyDescent="0.15">
      <c r="A102" s="6"/>
      <c r="B102" s="7"/>
      <c r="C102" s="24" t="s">
        <v>91</v>
      </c>
      <c r="D102" s="24"/>
      <c r="E102" s="8" t="s">
        <v>13</v>
      </c>
      <c r="F102" s="9">
        <v>1</v>
      </c>
      <c r="G102" s="11">
        <f>G103</f>
        <v>0</v>
      </c>
      <c r="I102" s="13">
        <v>93</v>
      </c>
      <c r="J102" s="14">
        <v>3</v>
      </c>
    </row>
    <row r="103" spans="1:10" ht="42" customHeight="1" x14ac:dyDescent="0.15">
      <c r="A103" s="6"/>
      <c r="B103" s="7"/>
      <c r="C103" s="7"/>
      <c r="D103" s="24" t="s">
        <v>102</v>
      </c>
      <c r="E103" s="8" t="s">
        <v>93</v>
      </c>
      <c r="F103" s="9">
        <v>1</v>
      </c>
      <c r="G103" s="12"/>
      <c r="I103" s="13">
        <v>94</v>
      </c>
      <c r="J103" s="14">
        <v>4</v>
      </c>
    </row>
    <row r="104" spans="1:10" ht="42" customHeight="1" x14ac:dyDescent="0.15">
      <c r="A104" s="6"/>
      <c r="B104" s="24" t="s">
        <v>94</v>
      </c>
      <c r="C104" s="24"/>
      <c r="D104" s="24"/>
      <c r="E104" s="8" t="s">
        <v>13</v>
      </c>
      <c r="F104" s="9">
        <v>1</v>
      </c>
      <c r="G104" s="12"/>
      <c r="I104" s="13">
        <v>95</v>
      </c>
      <c r="J104" s="14"/>
    </row>
    <row r="105" spans="1:10" ht="42" customHeight="1" x14ac:dyDescent="0.15">
      <c r="A105" s="23" t="s">
        <v>95</v>
      </c>
      <c r="B105" s="24"/>
      <c r="C105" s="24"/>
      <c r="D105" s="24"/>
      <c r="E105" s="8" t="s">
        <v>13</v>
      </c>
      <c r="F105" s="9">
        <v>1</v>
      </c>
      <c r="G105" s="11">
        <f>G99+G100</f>
        <v>0</v>
      </c>
      <c r="I105" s="13">
        <v>96</v>
      </c>
      <c r="J105" s="14"/>
    </row>
    <row r="106" spans="1:10" ht="42" customHeight="1" x14ac:dyDescent="0.15">
      <c r="A106" s="6"/>
      <c r="B106" s="24" t="s">
        <v>96</v>
      </c>
      <c r="C106" s="24"/>
      <c r="D106" s="24"/>
      <c r="E106" s="8" t="s">
        <v>13</v>
      </c>
      <c r="F106" s="9">
        <v>1</v>
      </c>
      <c r="G106" s="12"/>
      <c r="I106" s="13">
        <v>97</v>
      </c>
      <c r="J106" s="14">
        <v>210</v>
      </c>
    </row>
    <row r="107" spans="1:10" ht="42" customHeight="1" x14ac:dyDescent="0.15">
      <c r="A107" s="23" t="s">
        <v>97</v>
      </c>
      <c r="B107" s="24"/>
      <c r="C107" s="24"/>
      <c r="D107" s="24"/>
      <c r="E107" s="8" t="s">
        <v>13</v>
      </c>
      <c r="F107" s="9">
        <v>1</v>
      </c>
      <c r="G107" s="11">
        <f>G99+G100+G106</f>
        <v>0</v>
      </c>
      <c r="I107" s="13">
        <v>98</v>
      </c>
      <c r="J107" s="14"/>
    </row>
    <row r="108" spans="1:10" ht="42" customHeight="1" x14ac:dyDescent="0.15">
      <c r="A108" s="6"/>
      <c r="B108" s="24" t="s">
        <v>98</v>
      </c>
      <c r="C108" s="24"/>
      <c r="D108" s="24"/>
      <c r="E108" s="8" t="s">
        <v>13</v>
      </c>
      <c r="F108" s="9">
        <v>1</v>
      </c>
      <c r="G108" s="12"/>
      <c r="I108" s="13">
        <v>99</v>
      </c>
      <c r="J108" s="14">
        <v>220</v>
      </c>
    </row>
    <row r="109" spans="1:10" ht="42" customHeight="1" x14ac:dyDescent="0.15">
      <c r="A109" s="23" t="s">
        <v>99</v>
      </c>
      <c r="B109" s="24"/>
      <c r="C109" s="24"/>
      <c r="D109" s="24"/>
      <c r="E109" s="8" t="s">
        <v>13</v>
      </c>
      <c r="F109" s="9">
        <v>1</v>
      </c>
      <c r="G109" s="11">
        <f>G107+G108</f>
        <v>0</v>
      </c>
      <c r="I109" s="13">
        <v>100</v>
      </c>
      <c r="J109" s="14"/>
    </row>
    <row r="110" spans="1:10" ht="42" customHeight="1" x14ac:dyDescent="0.15">
      <c r="A110" s="23" t="s">
        <v>103</v>
      </c>
      <c r="B110" s="24"/>
      <c r="C110" s="24"/>
      <c r="D110" s="24"/>
      <c r="E110" s="8" t="s">
        <v>13</v>
      </c>
      <c r="F110" s="9">
        <v>1</v>
      </c>
      <c r="G110" s="11">
        <f>G84+G99</f>
        <v>0</v>
      </c>
      <c r="I110" s="13">
        <v>101</v>
      </c>
      <c r="J110" s="14">
        <v>20</v>
      </c>
    </row>
    <row r="111" spans="1:10" ht="42" customHeight="1" x14ac:dyDescent="0.15">
      <c r="A111" s="23" t="s">
        <v>104</v>
      </c>
      <c r="B111" s="24"/>
      <c r="C111" s="24"/>
      <c r="D111" s="24"/>
      <c r="E111" s="8" t="s">
        <v>13</v>
      </c>
      <c r="F111" s="9">
        <v>1</v>
      </c>
      <c r="G111" s="11">
        <f>G94+G109</f>
        <v>0</v>
      </c>
      <c r="I111" s="13">
        <v>102</v>
      </c>
      <c r="J111" s="14">
        <v>30</v>
      </c>
    </row>
    <row r="112" spans="1:10" ht="42" customHeight="1" x14ac:dyDescent="0.15">
      <c r="A112" s="25" t="s">
        <v>105</v>
      </c>
      <c r="B112" s="26"/>
      <c r="C112" s="26"/>
      <c r="D112" s="26"/>
      <c r="E112" s="15" t="s">
        <v>106</v>
      </c>
      <c r="F112" s="16" t="s">
        <v>106</v>
      </c>
      <c r="G112" s="17">
        <f>G111</f>
        <v>0</v>
      </c>
      <c r="I112" s="18">
        <v>103</v>
      </c>
      <c r="J112" s="18">
        <v>90</v>
      </c>
    </row>
  </sheetData>
  <sheetProtection sheet="1"/>
  <mergeCells count="109">
    <mergeCell ref="A109:D109"/>
    <mergeCell ref="A110:D110"/>
    <mergeCell ref="A111:D111"/>
    <mergeCell ref="A112:D112"/>
    <mergeCell ref="B104:D104"/>
    <mergeCell ref="A105:D105"/>
    <mergeCell ref="B106:D106"/>
    <mergeCell ref="A107:D107"/>
    <mergeCell ref="B108:D108"/>
    <mergeCell ref="A99:D99"/>
    <mergeCell ref="A100:D100"/>
    <mergeCell ref="B101:D101"/>
    <mergeCell ref="C102:D102"/>
    <mergeCell ref="D103"/>
    <mergeCell ref="A94:D94"/>
    <mergeCell ref="A95:D95"/>
    <mergeCell ref="B96:D96"/>
    <mergeCell ref="C97:D97"/>
    <mergeCell ref="D98"/>
    <mergeCell ref="B89:D89"/>
    <mergeCell ref="A90:D90"/>
    <mergeCell ref="B91:D91"/>
    <mergeCell ref="A92:D92"/>
    <mergeCell ref="B93:D93"/>
    <mergeCell ref="A84:D84"/>
    <mergeCell ref="A85:D85"/>
    <mergeCell ref="B86:D86"/>
    <mergeCell ref="C87:D87"/>
    <mergeCell ref="D88"/>
    <mergeCell ref="D79"/>
    <mergeCell ref="D80"/>
    <mergeCell ref="D81"/>
    <mergeCell ref="D82"/>
    <mergeCell ref="D83"/>
    <mergeCell ref="D74"/>
    <mergeCell ref="D75"/>
    <mergeCell ref="D76"/>
    <mergeCell ref="D77"/>
    <mergeCell ref="D78"/>
    <mergeCell ref="A69:D69"/>
    <mergeCell ref="B70:D70"/>
    <mergeCell ref="C71:D71"/>
    <mergeCell ref="D72"/>
    <mergeCell ref="D73"/>
    <mergeCell ref="D64"/>
    <mergeCell ref="D65"/>
    <mergeCell ref="B66:D66"/>
    <mergeCell ref="C67:D67"/>
    <mergeCell ref="D68"/>
    <mergeCell ref="D59"/>
    <mergeCell ref="D60"/>
    <mergeCell ref="D61"/>
    <mergeCell ref="C62:D62"/>
    <mergeCell ref="D63"/>
    <mergeCell ref="D54"/>
    <mergeCell ref="D55"/>
    <mergeCell ref="D56"/>
    <mergeCell ref="B57:D57"/>
    <mergeCell ref="C58:D58"/>
    <mergeCell ref="D49"/>
    <mergeCell ref="D50"/>
    <mergeCell ref="D51"/>
    <mergeCell ref="D52"/>
    <mergeCell ref="D53"/>
    <mergeCell ref="D44"/>
    <mergeCell ref="D45"/>
    <mergeCell ref="D46"/>
    <mergeCell ref="D47"/>
    <mergeCell ref="D48"/>
    <mergeCell ref="D39"/>
    <mergeCell ref="D40"/>
    <mergeCell ref="D41"/>
    <mergeCell ref="C42:D42"/>
    <mergeCell ref="D43"/>
    <mergeCell ref="D34"/>
    <mergeCell ref="D35"/>
    <mergeCell ref="D36"/>
    <mergeCell ref="C37:D37"/>
    <mergeCell ref="D38"/>
    <mergeCell ref="D29"/>
    <mergeCell ref="C30:D30"/>
    <mergeCell ref="D31"/>
    <mergeCell ref="D32"/>
    <mergeCell ref="D33"/>
    <mergeCell ref="D24"/>
    <mergeCell ref="B25:D25"/>
    <mergeCell ref="C26:D26"/>
    <mergeCell ref="D27"/>
    <mergeCell ref="D28"/>
    <mergeCell ref="D19"/>
    <mergeCell ref="D20"/>
    <mergeCell ref="D21"/>
    <mergeCell ref="B22:D22"/>
    <mergeCell ref="C23: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Nakamura Tadamasa</cp:lastModifiedBy>
  <dcterms:created xsi:type="dcterms:W3CDTF">2019-05-15T02:25:25Z</dcterms:created>
  <dcterms:modified xsi:type="dcterms:W3CDTF">2019-05-15T02:28:11Z</dcterms:modified>
</cp:coreProperties>
</file>